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" sheetId="1" r:id="rId1"/>
    <sheet name="Лист1" sheetId="2" r:id="rId2"/>
  </sheets>
  <definedNames>
    <definedName name="_xlnm.Print_Area_1" localSheetId="0">'2019'!$A$1:$F$24</definedName>
    <definedName name="_xlnm.Print_Area_1">#REF!</definedName>
    <definedName name="_xlnm.Print_Area" localSheetId="0">'2019'!$A$1:$F$24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<sst xmlns="http://schemas.openxmlformats.org/spreadsheetml/2006/main" count="32" uniqueCount="21">
  <si>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</si>
  <si>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</si>
  <si>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</si>
  <si>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</si>
  <si>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</si>
  <si>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</si>
  <si>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</si>
  <si>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</si>
  <si>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</si>
  <si>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</si>
  <si>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</si>
  <si>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</si>
  <si>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</si>
  <si>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</si>
  <si>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</si>
  <si>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</si>
  <si>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2018г.</t>
  </si>
  <si>
    <t>Факт 
2019 г.</t>
  </si>
  <si>
    <t>прогноз на 2019г.</t>
  </si>
  <si>
    <t>Прогнозное значение среднемесячного дохода от трудовой деятельности на 2019 год составляет 27759,20 руб.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</si>
  <si>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01.07.2019г.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</si>
</sst>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0">
      <selection activeCell="E7" sqref="E7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16</v>
      </c>
      <c r="D3" s="14" t="s">
        <v>18</v>
      </c>
      <c r="E3" s="23" t="s">
        <v>17</v>
      </c>
      <c r="F3" s="14" t="s">
        <v>15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14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26412.43</v>
      </c>
      <c r="D7" s="17">
        <f>27759.2*D9%</f>
        <v>27759.2</v>
      </c>
      <c r="E7" s="20">
        <v>27759.62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105.0990007356385</v>
      </c>
      <c r="E8" s="21">
        <f>(E7/C7)*100</f>
        <v>105.10059089602888</v>
      </c>
      <c r="F8" s="7"/>
    </row>
    <row r="9" spans="1:6" ht="46.5">
      <c r="A9" s="4">
        <v>3</v>
      </c>
      <c r="B9" s="16" t="s">
        <v>13</v>
      </c>
      <c r="C9" s="4" t="s">
        <v>5</v>
      </c>
      <c r="D9" s="19">
        <v>100</v>
      </c>
      <c r="E9" s="22">
        <f>(E7/27759.2)*100</f>
        <v>100.00151301190235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0.75">
      <c r="A11" s="4">
        <v>4</v>
      </c>
      <c r="B11" s="16" t="s">
        <v>3</v>
      </c>
      <c r="C11" s="6">
        <v>26413.19</v>
      </c>
      <c r="D11" s="17">
        <f>27759.2*D13%</f>
        <v>27759.2</v>
      </c>
      <c r="E11" s="20">
        <v>27759.62</v>
      </c>
      <c r="F11" s="25"/>
    </row>
    <row r="12" spans="1:6" ht="15">
      <c r="A12" s="4">
        <v>5</v>
      </c>
      <c r="B12" s="16" t="s">
        <v>4</v>
      </c>
      <c r="C12" s="4" t="s">
        <v>5</v>
      </c>
      <c r="D12" s="18">
        <f>(D11/C11)*100</f>
        <v>105.09597666923231</v>
      </c>
      <c r="E12" s="21">
        <f>(E11/C11)*100</f>
        <v>105.09756678386822</v>
      </c>
      <c r="F12" s="7"/>
    </row>
    <row r="13" spans="1:6" ht="51.75" customHeight="1">
      <c r="A13" s="4">
        <v>6</v>
      </c>
      <c r="B13" s="16" t="s">
        <v>13</v>
      </c>
      <c r="C13" s="4" t="s">
        <v>5</v>
      </c>
      <c r="D13" s="19">
        <v>100</v>
      </c>
      <c r="E13" s="22">
        <f>(E11/27759.2)*100</f>
        <v>100.00151301190235</v>
      </c>
      <c r="F13" s="7"/>
    </row>
    <row r="14" spans="1:6" ht="15">
      <c r="A14" s="34" t="s">
        <v>8</v>
      </c>
      <c r="B14" s="35"/>
      <c r="C14" s="35"/>
      <c r="D14" s="35"/>
      <c r="E14" s="35"/>
      <c r="F14" s="35"/>
    </row>
    <row r="15" spans="1:6" ht="30.75">
      <c r="A15" s="4">
        <v>7</v>
      </c>
      <c r="B15" s="16" t="s">
        <v>3</v>
      </c>
      <c r="C15" s="17">
        <v>27204.56</v>
      </c>
      <c r="D15" s="17">
        <f>27759.2*D17%</f>
        <v>27759.2</v>
      </c>
      <c r="E15" s="20">
        <v>28592.1</v>
      </c>
      <c r="F15" s="36"/>
    </row>
    <row r="16" spans="1:6" ht="15">
      <c r="A16" s="4">
        <v>8</v>
      </c>
      <c r="B16" s="16" t="s">
        <v>4</v>
      </c>
      <c r="C16" s="4" t="s">
        <v>5</v>
      </c>
      <c r="D16" s="18">
        <f>(D15/C15)*100</f>
        <v>102.03877585228358</v>
      </c>
      <c r="E16" s="21">
        <f>(E15/C15)*100</f>
        <v>105.10039493379051</v>
      </c>
      <c r="F16" s="37"/>
    </row>
    <row r="17" spans="1:6" ht="46.5">
      <c r="A17" s="4">
        <v>9</v>
      </c>
      <c r="B17" s="16" t="s">
        <v>13</v>
      </c>
      <c r="C17" s="4" t="s">
        <v>5</v>
      </c>
      <c r="D17" s="19">
        <v>100</v>
      </c>
      <c r="E17" s="26">
        <f>(E15/27759.2)*100</f>
        <v>103.00044669875213</v>
      </c>
      <c r="F17" s="38"/>
    </row>
    <row r="18" spans="1:6" ht="15">
      <c r="A18" s="5"/>
      <c r="B18" s="8"/>
      <c r="C18" s="5"/>
      <c r="D18" s="9"/>
      <c r="E18" s="9"/>
      <c r="F18" s="10"/>
    </row>
    <row r="19" spans="1:6" ht="27" customHeight="1">
      <c r="A19" s="5"/>
      <c r="B19" s="27" t="s">
        <v>19</v>
      </c>
      <c r="C19" s="27"/>
      <c r="D19" s="27"/>
      <c r="E19" s="27"/>
      <c r="F19" s="27"/>
    </row>
    <row r="20" ht="14.25" customHeight="1">
      <c r="B20" s="12"/>
    </row>
    <row r="21" spans="2:4" ht="15">
      <c r="B21" s="11" t="s">
        <v>9</v>
      </c>
      <c r="D21" s="1" t="s">
        <v>11</v>
      </c>
    </row>
    <row r="22" ht="15">
      <c r="B22" s="11"/>
    </row>
    <row r="24" spans="2:4" ht="15">
      <c r="B24" s="11" t="s">
        <v>10</v>
      </c>
      <c r="D24" s="1" t="s">
        <v>12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5905511811023623" bottom="0.5905511811023623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Karaba</cp:lastModifiedBy>
  <cp:lastPrinted>2018-12-28T06:05:55Z</cp:lastPrinted>
  <dcterms:created xsi:type="dcterms:W3CDTF">2015-02-12T06:40:28Z</dcterms:created>
  <dcterms:modified xsi:type="dcterms:W3CDTF">2019-07-03T13:40:17Z</dcterms:modified>
  <cp:category/>
  <cp:version/>
  <cp:contentType/>
  <cp:contentStatus/>
</cp:coreProperties>
</file>